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тмц!$A$1:$AI$43</definedName>
  </definedNames>
  <calcPr calcId="145621" refMode="R1C1"/>
</workbook>
</file>

<file path=xl/calcChain.xml><?xml version="1.0" encoding="utf-8"?>
<calcChain xmlns="http://schemas.openxmlformats.org/spreadsheetml/2006/main">
  <c r="Y26" i="4" l="1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 l="1"/>
  <c r="Y27" i="4" l="1"/>
  <c r="AH27" i="4"/>
  <c r="AF27" i="4"/>
</calcChain>
</file>

<file path=xl/sharedStrings.xml><?xml version="1.0" encoding="utf-8"?>
<sst xmlns="http://schemas.openxmlformats.org/spreadsheetml/2006/main" count="217" uniqueCount="121">
  <si>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</si>
  <si>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</si>
  <si>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</si>
  <si>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</si>
  <si>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</si>
  <si>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</si>
  <si>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</si>
  <si>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</si>
  <si>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</si>
  <si>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</si>
  <si>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</si>
  <si>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</si>
  <si>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</si>
  <si>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</si>
  <si>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</si>
  <si>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</si>
  <si>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</si>
  <si>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</si>
  <si>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</si>
  <si>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</si>
  <si>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</si>
  <si>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</si>
  <si>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</si>
  <si>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</si>
  <si>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</si>
  <si>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</si>
  <si>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</si>
  <si>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</si>
  <si>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</si>
  <si>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</si>
  <si>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</si>
  <si>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</si>
  <si>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</si>
  <si>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</si>
  <si>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</si>
  <si>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</si>
  <si>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</si>
  <si>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</si>
  <si>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</si>
  <si>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</si>
  <si>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</si>
  <si>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</si>
  <si>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</si>
  <si>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</si>
  <si>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</si>
  <si>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</si>
  <si>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</si>
  <si>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</si>
  <si>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</si>
  <si>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</si>
  <si>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</si>
  <si>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</si>
  <si>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</si>
  <si>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</si>
  <si>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</si>
  <si>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</si>
  <si>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25,73</t>
  </si>
  <si>
    <t>26.51.6</t>
  </si>
  <si>
    <t>25.73.30.299</t>
  </si>
  <si>
    <t>28.24.11.000</t>
  </si>
  <si>
    <t>28,24</t>
  </si>
  <si>
    <t>ОЛ</t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</si>
  <si>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</si>
  <si>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</si>
  <si>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27.12.24.190]</t>
  </si>
  <si>
    <t>27,12</t>
  </si>
  <si>
    <t>ДБ000483</t>
  </si>
  <si>
    <t>модульное однофазное реле контроля тока с интегрированным токовым трансформатором РТ-15М</t>
  </si>
  <si>
    <t>27.12.10.120</t>
  </si>
  <si>
    <t>ДЗ000439</t>
  </si>
  <si>
    <t>Указатель низкого напряжения 2-х полюсный со светозвуковой индикицией (УНК-0,4)</t>
  </si>
  <si>
    <t>25.21.11.160</t>
  </si>
  <si>
    <t>25.21.1</t>
  </si>
  <si>
    <t>КВ000013</t>
  </si>
  <si>
    <t>Конвектор 1,5 кВт</t>
  </si>
  <si>
    <t>28.99.39.190</t>
  </si>
  <si>
    <t>28.99.3</t>
  </si>
  <si>
    <t>НБ000272</t>
  </si>
  <si>
    <t>Указатель напряжения УВН-80-2М-ТФ</t>
  </si>
  <si>
    <t>26.30.40.120</t>
  </si>
  <si>
    <t>26.30.3</t>
  </si>
  <si>
    <t>СВ000412</t>
  </si>
  <si>
    <t>Указатель низкого напряжения, УНН-1</t>
  </si>
  <si>
    <t>СВ001313</t>
  </si>
  <si>
    <t xml:space="preserve">Мегаомметр </t>
  </si>
  <si>
    <t>26.51.51.120</t>
  </si>
  <si>
    <t>ТБ000063</t>
  </si>
  <si>
    <t>Пирометр</t>
  </si>
  <si>
    <t>ТГ000243</t>
  </si>
  <si>
    <t>Гидровлический съемник для подшипников СГ-20</t>
  </si>
  <si>
    <t>25.73.30.182</t>
  </si>
  <si>
    <t>ТЖ000012</t>
  </si>
  <si>
    <t>Дрель ударная 720 Вт</t>
  </si>
  <si>
    <t>ТЖ000176</t>
  </si>
  <si>
    <t>Шлифмашина УШМ 125 мм</t>
  </si>
  <si>
    <t>28.24</t>
  </si>
  <si>
    <t>ТЖ000221</t>
  </si>
  <si>
    <t>Перфоратор 780 Вт, SDS+, 2,7 Дж</t>
  </si>
  <si>
    <t>ТЖ000226</t>
  </si>
  <si>
    <t>Дрель электрическая ударная 1000 Вт (с патроном)</t>
  </si>
  <si>
    <t>26.51.82.140</t>
  </si>
  <si>
    <t>26.51.8</t>
  </si>
  <si>
    <t>ТК000064</t>
  </si>
  <si>
    <t xml:space="preserve">Клещи токоизмерительные многофункциональные </t>
  </si>
  <si>
    <t>26.11.1</t>
  </si>
  <si>
    <t>СВ000553</t>
  </si>
  <si>
    <t>Электронный регистратор Параграф PL20 или Эквивалент</t>
  </si>
  <si>
    <t>26.51.45.190</t>
  </si>
  <si>
    <t>26.51.1</t>
  </si>
  <si>
    <t>СВ000788</t>
  </si>
  <si>
    <t>Осциллограф цифровой 100МГц 2 канала</t>
  </si>
  <si>
    <t>27.90.40.190</t>
  </si>
  <si>
    <t>27.90.9</t>
  </si>
  <si>
    <t>СВ000791</t>
  </si>
  <si>
    <t>Блок питания лабораторный  30 В, 30 А</t>
  </si>
  <si>
    <t>51.54.3</t>
  </si>
  <si>
    <t>ТЖ000130</t>
  </si>
  <si>
    <t>Дрель-шуруповерт аккумуляторная 10.8 В, 2*2 А*ч Li-Ion, 0-450/0-1700 об./мин, 0-6750/0-25500 уд./мин, 10 мм</t>
  </si>
  <si>
    <t>27.90.31.110</t>
  </si>
  <si>
    <t>ТЖ000299</t>
  </si>
  <si>
    <t>Станция паяльная 50Вт, 100-480 °С, с ЖК дисплеем, паяльник и термофен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</si>
</sst>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1" fontId="0" fillId="0" borderId="4" xfId="0" applyNumberForma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4" borderId="4" xfId="0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4" borderId="6" xfId="0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tabSelected="1" view="pageBreakPreview" zoomScale="70" zoomScaleNormal="86" zoomScaleSheetLayoutView="70" workbookViewId="0">
      <selection activeCell="K26" sqref="K2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0"/>
      <c r="E3" s="50"/>
      <c r="F3" s="50"/>
      <c r="G3" s="50"/>
      <c r="H3" s="50"/>
      <c r="I3" s="50"/>
      <c r="J3" s="50"/>
      <c r="K3" s="5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1"/>
      <c r="E4" s="51"/>
      <c r="F4" s="51"/>
      <c r="G4" s="51"/>
      <c r="H4" s="51"/>
      <c r="I4" s="51"/>
      <c r="J4" s="51"/>
      <c r="K4" s="5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1"/>
      <c r="E5" s="51"/>
      <c r="F5" s="51"/>
      <c r="G5" s="51"/>
      <c r="H5" s="51"/>
      <c r="I5" s="51"/>
      <c r="J5" s="51"/>
      <c r="K5" s="5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60">
        <v>1</v>
      </c>
      <c r="B9" s="61" t="s">
        <v>64</v>
      </c>
      <c r="C9" s="62" t="s">
        <v>65</v>
      </c>
      <c r="D9" s="43" t="s">
        <v>66</v>
      </c>
      <c r="E9" s="40" t="s">
        <v>67</v>
      </c>
      <c r="F9" s="41" t="s">
        <v>61</v>
      </c>
      <c r="G9" s="41" t="s">
        <v>52</v>
      </c>
      <c r="H9" s="2" t="s">
        <v>53</v>
      </c>
      <c r="I9" s="2" t="s">
        <v>53</v>
      </c>
      <c r="J9" s="2" t="s">
        <v>54</v>
      </c>
      <c r="K9" s="42">
        <v>5</v>
      </c>
      <c r="L9" s="43"/>
      <c r="M9" s="43"/>
      <c r="N9" s="43"/>
      <c r="O9" s="42">
        <v>5</v>
      </c>
      <c r="P9" s="43"/>
      <c r="Q9" s="43"/>
      <c r="R9" s="43"/>
      <c r="S9" s="43"/>
      <c r="T9" s="43"/>
      <c r="U9" s="43"/>
      <c r="V9" s="43"/>
      <c r="W9" s="43"/>
      <c r="X9" s="43">
        <v>2643.42</v>
      </c>
      <c r="Y9" s="39">
        <f>X9*K9</f>
        <v>13217.1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60">
        <v>2</v>
      </c>
      <c r="B10" s="62" t="s">
        <v>68</v>
      </c>
      <c r="C10" s="62" t="s">
        <v>65</v>
      </c>
      <c r="D10" s="43" t="s">
        <v>69</v>
      </c>
      <c r="E10" s="40" t="s">
        <v>70</v>
      </c>
      <c r="F10" s="41" t="s">
        <v>61</v>
      </c>
      <c r="G10" s="41" t="s">
        <v>52</v>
      </c>
      <c r="H10" s="2" t="s">
        <v>53</v>
      </c>
      <c r="I10" s="2" t="s">
        <v>53</v>
      </c>
      <c r="J10" s="2" t="s">
        <v>54</v>
      </c>
      <c r="K10" s="42">
        <v>10</v>
      </c>
      <c r="L10" s="43"/>
      <c r="M10" s="42"/>
      <c r="N10" s="42">
        <v>10</v>
      </c>
      <c r="O10" s="43"/>
      <c r="P10" s="43"/>
      <c r="Q10" s="43"/>
      <c r="R10" s="43"/>
      <c r="S10" s="43"/>
      <c r="T10" s="43"/>
      <c r="U10" s="43"/>
      <c r="V10" s="43"/>
      <c r="W10" s="43"/>
      <c r="X10" s="47">
        <v>2153</v>
      </c>
      <c r="Y10" s="39">
        <f t="shared" ref="Y10:Y26" si="0">X10*K10</f>
        <v>21530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60">
        <v>3</v>
      </c>
      <c r="B11" s="62" t="s">
        <v>71</v>
      </c>
      <c r="C11" s="62" t="s">
        <v>72</v>
      </c>
      <c r="D11" s="43" t="s">
        <v>73</v>
      </c>
      <c r="E11" s="63" t="s">
        <v>74</v>
      </c>
      <c r="F11" s="41" t="s">
        <v>61</v>
      </c>
      <c r="G11" s="41" t="s">
        <v>52</v>
      </c>
      <c r="H11" s="2" t="s">
        <v>53</v>
      </c>
      <c r="I11" s="2" t="s">
        <v>53</v>
      </c>
      <c r="J11" s="2" t="s">
        <v>54</v>
      </c>
      <c r="K11" s="42">
        <v>10</v>
      </c>
      <c r="L11" s="43"/>
      <c r="M11" s="42"/>
      <c r="N11" s="42">
        <v>10</v>
      </c>
      <c r="O11" s="43"/>
      <c r="P11" s="43"/>
      <c r="Q11" s="43"/>
      <c r="R11" s="43"/>
      <c r="S11" s="43"/>
      <c r="T11" s="43"/>
      <c r="U11" s="43"/>
      <c r="V11" s="43"/>
      <c r="W11" s="43"/>
      <c r="X11" s="43">
        <v>2807.79</v>
      </c>
      <c r="Y11" s="39">
        <f t="shared" si="0"/>
        <v>28077.9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60">
        <v>4</v>
      </c>
      <c r="B12" s="62" t="s">
        <v>75</v>
      </c>
      <c r="C12" s="62" t="s">
        <v>76</v>
      </c>
      <c r="D12" s="43" t="s">
        <v>77</v>
      </c>
      <c r="E12" s="63" t="s">
        <v>78</v>
      </c>
      <c r="F12" s="41" t="s">
        <v>61</v>
      </c>
      <c r="G12" s="41" t="s">
        <v>52</v>
      </c>
      <c r="H12" s="2" t="s">
        <v>53</v>
      </c>
      <c r="I12" s="2" t="s">
        <v>53</v>
      </c>
      <c r="J12" s="2" t="s">
        <v>54</v>
      </c>
      <c r="K12" s="42">
        <v>5</v>
      </c>
      <c r="L12" s="43"/>
      <c r="M12" s="42"/>
      <c r="N12" s="42">
        <v>5</v>
      </c>
      <c r="O12" s="43"/>
      <c r="P12" s="43"/>
      <c r="Q12" s="43"/>
      <c r="R12" s="43"/>
      <c r="S12" s="43"/>
      <c r="T12" s="43"/>
      <c r="U12" s="43"/>
      <c r="V12" s="43"/>
      <c r="W12" s="43"/>
      <c r="X12" s="47">
        <v>2493.23</v>
      </c>
      <c r="Y12" s="39">
        <f t="shared" si="0"/>
        <v>12466.15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60">
        <v>5</v>
      </c>
      <c r="B13" s="62" t="s">
        <v>79</v>
      </c>
      <c r="C13" s="62" t="s">
        <v>80</v>
      </c>
      <c r="D13" s="43" t="s">
        <v>81</v>
      </c>
      <c r="E13" s="63" t="s">
        <v>82</v>
      </c>
      <c r="F13" s="41" t="s">
        <v>61</v>
      </c>
      <c r="G13" s="41" t="s">
        <v>52</v>
      </c>
      <c r="H13" s="2" t="s">
        <v>53</v>
      </c>
      <c r="I13" s="2" t="s">
        <v>53</v>
      </c>
      <c r="J13" s="2" t="s">
        <v>54</v>
      </c>
      <c r="K13" s="42">
        <v>5</v>
      </c>
      <c r="L13" s="43"/>
      <c r="M13" s="42"/>
      <c r="N13" s="42">
        <v>5</v>
      </c>
      <c r="O13" s="43"/>
      <c r="P13" s="43"/>
      <c r="Q13" s="43"/>
      <c r="R13" s="43"/>
      <c r="S13" s="43"/>
      <c r="T13" s="43"/>
      <c r="U13" s="43"/>
      <c r="V13" s="43"/>
      <c r="W13" s="43"/>
      <c r="X13" s="42">
        <v>391.46000000000004</v>
      </c>
      <c r="Y13" s="39">
        <f t="shared" si="0"/>
        <v>1957.3000000000002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60">
        <v>6</v>
      </c>
      <c r="B14" s="62" t="s">
        <v>79</v>
      </c>
      <c r="C14" s="62" t="s">
        <v>80</v>
      </c>
      <c r="D14" s="43" t="s">
        <v>83</v>
      </c>
      <c r="E14" s="63" t="s">
        <v>84</v>
      </c>
      <c r="F14" s="41" t="s">
        <v>61</v>
      </c>
      <c r="G14" s="41" t="s">
        <v>52</v>
      </c>
      <c r="H14" s="2" t="s">
        <v>53</v>
      </c>
      <c r="I14" s="2" t="s">
        <v>53</v>
      </c>
      <c r="J14" s="2" t="s">
        <v>54</v>
      </c>
      <c r="K14" s="42">
        <v>1</v>
      </c>
      <c r="L14" s="43"/>
      <c r="M14" s="43"/>
      <c r="N14" s="42">
        <v>1</v>
      </c>
      <c r="O14" s="43"/>
      <c r="P14" s="43"/>
      <c r="Q14" s="43"/>
      <c r="R14" s="43"/>
      <c r="S14" s="43"/>
      <c r="T14" s="43"/>
      <c r="U14" s="43"/>
      <c r="V14" s="43"/>
      <c r="W14" s="43"/>
      <c r="X14" s="43">
        <v>17206.189999999999</v>
      </c>
      <c r="Y14" s="39">
        <f t="shared" si="0"/>
        <v>17206.189999999999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60">
        <v>7</v>
      </c>
      <c r="B15" s="62" t="s">
        <v>85</v>
      </c>
      <c r="C15" s="62" t="s">
        <v>57</v>
      </c>
      <c r="D15" s="43" t="s">
        <v>86</v>
      </c>
      <c r="E15" s="63" t="s">
        <v>87</v>
      </c>
      <c r="F15" s="41" t="s">
        <v>61</v>
      </c>
      <c r="G15" s="41" t="s">
        <v>52</v>
      </c>
      <c r="H15" s="2" t="s">
        <v>53</v>
      </c>
      <c r="I15" s="2" t="s">
        <v>53</v>
      </c>
      <c r="J15" s="2" t="s">
        <v>54</v>
      </c>
      <c r="K15" s="42">
        <v>1</v>
      </c>
      <c r="L15" s="43"/>
      <c r="M15" s="42"/>
      <c r="N15" s="42">
        <v>1</v>
      </c>
      <c r="O15" s="43"/>
      <c r="P15" s="43"/>
      <c r="Q15" s="43"/>
      <c r="R15" s="43"/>
      <c r="S15" s="43"/>
      <c r="T15" s="43"/>
      <c r="U15" s="43"/>
      <c r="V15" s="43"/>
      <c r="W15" s="43"/>
      <c r="X15" s="43">
        <v>3355.51</v>
      </c>
      <c r="Y15" s="39">
        <f t="shared" si="0"/>
        <v>3355.51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60">
        <v>8</v>
      </c>
      <c r="B16" s="62" t="s">
        <v>58</v>
      </c>
      <c r="C16" s="62" t="s">
        <v>56</v>
      </c>
      <c r="D16" s="43" t="s">
        <v>88</v>
      </c>
      <c r="E16" s="63" t="s">
        <v>89</v>
      </c>
      <c r="F16" s="41" t="s">
        <v>61</v>
      </c>
      <c r="G16" s="41" t="s">
        <v>52</v>
      </c>
      <c r="H16" s="2" t="s">
        <v>53</v>
      </c>
      <c r="I16" s="2" t="s">
        <v>53</v>
      </c>
      <c r="J16" s="2" t="s">
        <v>54</v>
      </c>
      <c r="K16" s="42">
        <v>1</v>
      </c>
      <c r="L16" s="43"/>
      <c r="M16" s="42"/>
      <c r="N16" s="42">
        <v>1</v>
      </c>
      <c r="O16" s="43"/>
      <c r="P16" s="43"/>
      <c r="Q16" s="43"/>
      <c r="R16" s="43"/>
      <c r="S16" s="43"/>
      <c r="T16" s="43"/>
      <c r="U16" s="43"/>
      <c r="V16" s="43"/>
      <c r="W16" s="43"/>
      <c r="X16" s="43">
        <v>17375.93</v>
      </c>
      <c r="Y16" s="39">
        <f t="shared" si="0"/>
        <v>17375.93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60">
        <v>9</v>
      </c>
      <c r="B17" s="62" t="s">
        <v>90</v>
      </c>
      <c r="C17" s="62" t="s">
        <v>56</v>
      </c>
      <c r="D17" s="43" t="s">
        <v>91</v>
      </c>
      <c r="E17" s="63" t="s">
        <v>92</v>
      </c>
      <c r="F17" s="41" t="s">
        <v>61</v>
      </c>
      <c r="G17" s="41" t="s">
        <v>52</v>
      </c>
      <c r="H17" s="2" t="s">
        <v>53</v>
      </c>
      <c r="I17" s="2" t="s">
        <v>53</v>
      </c>
      <c r="J17" s="2" t="s">
        <v>54</v>
      </c>
      <c r="K17" s="42">
        <v>1</v>
      </c>
      <c r="L17" s="43"/>
      <c r="M17" s="43"/>
      <c r="N17" s="43"/>
      <c r="O17" s="42">
        <v>1</v>
      </c>
      <c r="P17" s="43"/>
      <c r="Q17" s="43"/>
      <c r="R17" s="43"/>
      <c r="S17" s="43"/>
      <c r="T17" s="43"/>
      <c r="U17" s="43"/>
      <c r="V17" s="43"/>
      <c r="W17" s="43"/>
      <c r="X17" s="43">
        <v>9769.0500000000011</v>
      </c>
      <c r="Y17" s="39">
        <f t="shared" si="0"/>
        <v>9769.0500000000011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60">
        <v>10</v>
      </c>
      <c r="B18" s="64" t="s">
        <v>59</v>
      </c>
      <c r="C18" s="64" t="s">
        <v>60</v>
      </c>
      <c r="D18" s="44" t="s">
        <v>93</v>
      </c>
      <c r="E18" s="63" t="s">
        <v>94</v>
      </c>
      <c r="F18" s="41" t="s">
        <v>61</v>
      </c>
      <c r="G18" s="41" t="s">
        <v>52</v>
      </c>
      <c r="H18" s="2" t="s">
        <v>53</v>
      </c>
      <c r="I18" s="2" t="s">
        <v>53</v>
      </c>
      <c r="J18" s="2" t="s">
        <v>54</v>
      </c>
      <c r="K18" s="42">
        <v>1</v>
      </c>
      <c r="L18" s="43"/>
      <c r="M18" s="43"/>
      <c r="N18" s="42">
        <v>1</v>
      </c>
      <c r="O18" s="43"/>
      <c r="P18" s="43"/>
      <c r="Q18" s="43"/>
      <c r="R18" s="43"/>
      <c r="S18" s="43"/>
      <c r="T18" s="43"/>
      <c r="U18" s="43"/>
      <c r="V18" s="43"/>
      <c r="W18" s="43"/>
      <c r="X18" s="46">
        <v>4181.46</v>
      </c>
      <c r="Y18" s="39">
        <f t="shared" si="0"/>
        <v>4181.46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60">
        <v>11</v>
      </c>
      <c r="B19" s="65" t="s">
        <v>59</v>
      </c>
      <c r="C19" s="65" t="s">
        <v>95</v>
      </c>
      <c r="D19" s="45" t="s">
        <v>96</v>
      </c>
      <c r="E19" s="66" t="s">
        <v>97</v>
      </c>
      <c r="F19" s="41" t="s">
        <v>61</v>
      </c>
      <c r="G19" s="41" t="s">
        <v>52</v>
      </c>
      <c r="H19" s="2" t="s">
        <v>53</v>
      </c>
      <c r="I19" s="2" t="s">
        <v>53</v>
      </c>
      <c r="J19" s="2" t="s">
        <v>54</v>
      </c>
      <c r="K19" s="42">
        <v>1</v>
      </c>
      <c r="L19" s="43"/>
      <c r="M19" s="42"/>
      <c r="N19" s="42">
        <v>1</v>
      </c>
      <c r="O19" s="43"/>
      <c r="P19" s="43"/>
      <c r="Q19" s="43"/>
      <c r="R19" s="43"/>
      <c r="S19" s="43"/>
      <c r="T19" s="43"/>
      <c r="U19" s="43"/>
      <c r="V19" s="43"/>
      <c r="W19" s="43"/>
      <c r="X19" s="43">
        <v>7886.91</v>
      </c>
      <c r="Y19" s="39">
        <f t="shared" si="0"/>
        <v>7886.91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60">
        <v>12</v>
      </c>
      <c r="B20" s="65" t="s">
        <v>59</v>
      </c>
      <c r="C20" s="65" t="s">
        <v>95</v>
      </c>
      <c r="D20" s="45" t="s">
        <v>98</v>
      </c>
      <c r="E20" s="66" t="s">
        <v>99</v>
      </c>
      <c r="F20" s="41" t="s">
        <v>61</v>
      </c>
      <c r="G20" s="41" t="s">
        <v>52</v>
      </c>
      <c r="H20" s="2" t="s">
        <v>53</v>
      </c>
      <c r="I20" s="2" t="s">
        <v>53</v>
      </c>
      <c r="J20" s="2" t="s">
        <v>54</v>
      </c>
      <c r="K20" s="42">
        <v>1</v>
      </c>
      <c r="L20" s="43"/>
      <c r="M20" s="43"/>
      <c r="N20" s="42">
        <v>1</v>
      </c>
      <c r="O20" s="43"/>
      <c r="P20" s="43"/>
      <c r="Q20" s="43"/>
      <c r="R20" s="43"/>
      <c r="S20" s="43"/>
      <c r="T20" s="43"/>
      <c r="U20" s="43"/>
      <c r="V20" s="43"/>
      <c r="W20" s="43"/>
      <c r="X20" s="43">
        <v>7770.93</v>
      </c>
      <c r="Y20" s="39">
        <f t="shared" si="0"/>
        <v>7770.93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60">
        <v>13</v>
      </c>
      <c r="B21" s="65" t="s">
        <v>100</v>
      </c>
      <c r="C21" s="65" t="s">
        <v>101</v>
      </c>
      <c r="D21" s="45" t="s">
        <v>102</v>
      </c>
      <c r="E21" s="66" t="s">
        <v>103</v>
      </c>
      <c r="F21" s="41" t="s">
        <v>61</v>
      </c>
      <c r="G21" s="41" t="s">
        <v>52</v>
      </c>
      <c r="H21" s="2" t="s">
        <v>53</v>
      </c>
      <c r="I21" s="2" t="s">
        <v>53</v>
      </c>
      <c r="J21" s="2" t="s">
        <v>54</v>
      </c>
      <c r="K21" s="42">
        <v>1</v>
      </c>
      <c r="L21" s="44"/>
      <c r="M21" s="42"/>
      <c r="N21" s="42">
        <v>1</v>
      </c>
      <c r="O21" s="43"/>
      <c r="P21" s="43"/>
      <c r="Q21" s="43"/>
      <c r="R21" s="43"/>
      <c r="S21" s="43"/>
      <c r="T21" s="43"/>
      <c r="U21" s="43"/>
      <c r="V21" s="43"/>
      <c r="W21" s="43"/>
      <c r="X21" s="44">
        <v>28139.73</v>
      </c>
      <c r="Y21" s="39">
        <f t="shared" si="0"/>
        <v>28139.73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96.75" customHeight="1" x14ac:dyDescent="0.2">
      <c r="A22" s="60">
        <v>14</v>
      </c>
      <c r="B22" s="62" t="s">
        <v>100</v>
      </c>
      <c r="C22" s="67" t="s">
        <v>104</v>
      </c>
      <c r="D22" s="43" t="s">
        <v>105</v>
      </c>
      <c r="E22" s="40" t="s">
        <v>106</v>
      </c>
      <c r="F22" s="41" t="s">
        <v>61</v>
      </c>
      <c r="G22" s="41" t="s">
        <v>52</v>
      </c>
      <c r="H22" s="2" t="s">
        <v>53</v>
      </c>
      <c r="I22" s="2" t="s">
        <v>53</v>
      </c>
      <c r="J22" s="2" t="s">
        <v>54</v>
      </c>
      <c r="K22" s="68">
        <v>1</v>
      </c>
      <c r="L22" s="45"/>
      <c r="M22" s="69"/>
      <c r="N22" s="42">
        <v>1</v>
      </c>
      <c r="O22" s="43"/>
      <c r="P22" s="43"/>
      <c r="Q22" s="43"/>
      <c r="R22" s="43"/>
      <c r="S22" s="43"/>
      <c r="T22" s="43"/>
      <c r="U22" s="43"/>
      <c r="V22" s="43"/>
      <c r="W22" s="43"/>
      <c r="X22" s="47">
        <v>23900</v>
      </c>
      <c r="Y22" s="39">
        <f t="shared" si="0"/>
        <v>23900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96.75" customHeight="1" x14ac:dyDescent="0.2">
      <c r="A23" s="60">
        <v>15</v>
      </c>
      <c r="B23" s="62" t="s">
        <v>107</v>
      </c>
      <c r="C23" s="62" t="s">
        <v>108</v>
      </c>
      <c r="D23" s="43" t="s">
        <v>109</v>
      </c>
      <c r="E23" s="40" t="s">
        <v>110</v>
      </c>
      <c r="F23" s="41" t="s">
        <v>61</v>
      </c>
      <c r="G23" s="41" t="s">
        <v>52</v>
      </c>
      <c r="H23" s="2" t="s">
        <v>53</v>
      </c>
      <c r="I23" s="2" t="s">
        <v>53</v>
      </c>
      <c r="J23" s="2" t="s">
        <v>54</v>
      </c>
      <c r="K23" s="68">
        <v>1</v>
      </c>
      <c r="L23" s="45"/>
      <c r="M23" s="69"/>
      <c r="N23" s="42">
        <v>1</v>
      </c>
      <c r="O23" s="43"/>
      <c r="P23" s="43"/>
      <c r="Q23" s="43"/>
      <c r="R23" s="43"/>
      <c r="S23" s="43"/>
      <c r="T23" s="43"/>
      <c r="U23" s="43"/>
      <c r="V23" s="43"/>
      <c r="W23" s="43"/>
      <c r="X23" s="47">
        <v>33150</v>
      </c>
      <c r="Y23" s="39">
        <f t="shared" si="0"/>
        <v>33150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96.75" customHeight="1" x14ac:dyDescent="0.2">
      <c r="A24" s="60">
        <v>16</v>
      </c>
      <c r="B24" s="62" t="s">
        <v>111</v>
      </c>
      <c r="C24" s="62" t="s">
        <v>112</v>
      </c>
      <c r="D24" s="43" t="s">
        <v>113</v>
      </c>
      <c r="E24" s="40" t="s">
        <v>114</v>
      </c>
      <c r="F24" s="41" t="s">
        <v>61</v>
      </c>
      <c r="G24" s="41" t="s">
        <v>52</v>
      </c>
      <c r="H24" s="2" t="s">
        <v>53</v>
      </c>
      <c r="I24" s="2" t="s">
        <v>53</v>
      </c>
      <c r="J24" s="2" t="s">
        <v>54</v>
      </c>
      <c r="K24" s="68">
        <v>1</v>
      </c>
      <c r="L24" s="45"/>
      <c r="M24" s="69"/>
      <c r="N24" s="42">
        <v>1</v>
      </c>
      <c r="O24" s="43"/>
      <c r="P24" s="43"/>
      <c r="Q24" s="43"/>
      <c r="R24" s="43"/>
      <c r="S24" s="43"/>
      <c r="T24" s="43"/>
      <c r="U24" s="43"/>
      <c r="V24" s="43"/>
      <c r="W24" s="43"/>
      <c r="X24" s="47">
        <v>14200</v>
      </c>
      <c r="Y24" s="39">
        <f t="shared" si="0"/>
        <v>14200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96.75" customHeight="1" x14ac:dyDescent="0.2">
      <c r="A25" s="60">
        <v>17</v>
      </c>
      <c r="B25" s="62" t="s">
        <v>90</v>
      </c>
      <c r="C25" s="62" t="s">
        <v>115</v>
      </c>
      <c r="D25" s="43" t="s">
        <v>116</v>
      </c>
      <c r="E25" s="40" t="s">
        <v>117</v>
      </c>
      <c r="F25" s="41" t="s">
        <v>61</v>
      </c>
      <c r="G25" s="41" t="s">
        <v>52</v>
      </c>
      <c r="H25" s="2" t="s">
        <v>53</v>
      </c>
      <c r="I25" s="2" t="s">
        <v>53</v>
      </c>
      <c r="J25" s="2" t="s">
        <v>54</v>
      </c>
      <c r="K25" s="68">
        <v>1</v>
      </c>
      <c r="L25" s="45"/>
      <c r="M25" s="69"/>
      <c r="N25" s="42">
        <v>1</v>
      </c>
      <c r="O25" s="43"/>
      <c r="P25" s="43"/>
      <c r="Q25" s="43"/>
      <c r="R25" s="43"/>
      <c r="S25" s="43"/>
      <c r="T25" s="43"/>
      <c r="U25" s="43"/>
      <c r="V25" s="43"/>
      <c r="W25" s="43"/>
      <c r="X25" s="46">
        <v>7372.88</v>
      </c>
      <c r="Y25" s="39">
        <f t="shared" si="0"/>
        <v>7372.88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96.75" customHeight="1" x14ac:dyDescent="0.2">
      <c r="A26" s="60">
        <v>18</v>
      </c>
      <c r="B26" s="62" t="s">
        <v>118</v>
      </c>
      <c r="C26" s="62" t="s">
        <v>112</v>
      </c>
      <c r="D26" s="43" t="s">
        <v>119</v>
      </c>
      <c r="E26" s="40" t="s">
        <v>120</v>
      </c>
      <c r="F26" s="41" t="s">
        <v>61</v>
      </c>
      <c r="G26" s="41" t="s">
        <v>52</v>
      </c>
      <c r="H26" s="2" t="s">
        <v>53</v>
      </c>
      <c r="I26" s="2" t="s">
        <v>53</v>
      </c>
      <c r="J26" s="2" t="s">
        <v>54</v>
      </c>
      <c r="K26" s="68">
        <v>1</v>
      </c>
      <c r="L26" s="45"/>
      <c r="M26" s="69"/>
      <c r="N26" s="42">
        <v>1</v>
      </c>
      <c r="O26" s="43"/>
      <c r="P26" s="43"/>
      <c r="Q26" s="43"/>
      <c r="R26" s="43"/>
      <c r="S26" s="43"/>
      <c r="T26" s="43"/>
      <c r="U26" s="43"/>
      <c r="V26" s="43"/>
      <c r="W26" s="43"/>
      <c r="X26" s="47">
        <v>16000</v>
      </c>
      <c r="Y26" s="39">
        <f t="shared" si="0"/>
        <v>16000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45" customHeight="1" x14ac:dyDescent="0.2">
      <c r="A27" s="55" t="s">
        <v>45</v>
      </c>
      <c r="B27" s="55"/>
      <c r="C27" s="55"/>
      <c r="D27" s="55"/>
      <c r="E27" s="55"/>
      <c r="F27" s="55"/>
      <c r="G27" s="55"/>
      <c r="H27" s="55"/>
      <c r="I27" s="55"/>
      <c r="J27" s="55"/>
      <c r="K27" s="38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8"/>
      <c r="X27" s="37"/>
      <c r="Y27" s="48">
        <f>SUM(Y9:Y26)</f>
        <v>267557.04000000004</v>
      </c>
      <c r="Z27" s="3"/>
      <c r="AA27" s="3"/>
      <c r="AB27" s="3"/>
      <c r="AC27" s="3"/>
      <c r="AD27" s="3"/>
      <c r="AE27" s="18"/>
      <c r="AF27" s="18" t="e">
        <f>SUM(#REF!)</f>
        <v>#REF!</v>
      </c>
      <c r="AG27" s="32"/>
      <c r="AH27" s="18" t="e">
        <f>SUM(#REF!)</f>
        <v>#REF!</v>
      </c>
      <c r="AI27" s="10"/>
    </row>
    <row r="28" spans="1:35" ht="35.25" customHeight="1" x14ac:dyDescent="0.2"/>
    <row r="29" spans="1:35" ht="45" customHeight="1" x14ac:dyDescent="0.2">
      <c r="A29" s="52" t="s">
        <v>41</v>
      </c>
      <c r="B29" s="52"/>
      <c r="C29" s="52"/>
      <c r="D29" s="56" t="s">
        <v>43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34"/>
    </row>
    <row r="30" spans="1:35" ht="231" customHeight="1" x14ac:dyDescent="0.2">
      <c r="A30" s="52" t="s">
        <v>44</v>
      </c>
      <c r="B30" s="52"/>
      <c r="C30" s="52"/>
      <c r="D30" s="53" t="s">
        <v>55</v>
      </c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35"/>
    </row>
    <row r="31" spans="1:35" ht="54.75" customHeight="1" x14ac:dyDescent="0.2">
      <c r="A31" s="59" t="s">
        <v>62</v>
      </c>
      <c r="B31" s="59"/>
      <c r="C31" s="59"/>
      <c r="D31" s="58" t="s">
        <v>63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</row>
    <row r="32" spans="1:35" ht="15" x14ac:dyDescent="0.25">
      <c r="B32" s="19"/>
      <c r="C32" s="20"/>
      <c r="D32" s="20"/>
      <c r="E32" s="19"/>
      <c r="F32" s="19"/>
      <c r="G32" s="19"/>
      <c r="H32" s="19"/>
      <c r="I32"/>
      <c r="J32"/>
    </row>
    <row r="33" spans="2:10" ht="15" x14ac:dyDescent="0.25">
      <c r="B33" s="19"/>
      <c r="C33" s="21"/>
      <c r="D33" s="22"/>
      <c r="E33" s="23"/>
      <c r="F33" s="24"/>
      <c r="G33" s="24"/>
      <c r="H33" s="24"/>
      <c r="I33"/>
      <c r="J33"/>
    </row>
    <row r="34" spans="2:10" ht="15" x14ac:dyDescent="0.25">
      <c r="B34" s="19"/>
      <c r="C34" s="49"/>
      <c r="D34" s="49"/>
      <c r="E34" s="49"/>
      <c r="F34" s="25" t="s">
        <v>32</v>
      </c>
      <c r="G34" s="26"/>
      <c r="H34" s="20"/>
      <c r="I34"/>
      <c r="J34"/>
    </row>
    <row r="35" spans="2:10" ht="15" x14ac:dyDescent="0.25">
      <c r="B35" s="19"/>
      <c r="C35" s="27"/>
      <c r="D35" s="19"/>
      <c r="E35" s="20"/>
      <c r="F35" s="20"/>
      <c r="G35" s="25"/>
      <c r="H35" s="28"/>
      <c r="I35"/>
      <c r="J35"/>
    </row>
    <row r="36" spans="2:10" ht="15" x14ac:dyDescent="0.25">
      <c r="B36" s="19"/>
      <c r="C36" s="49"/>
      <c r="D36" s="49"/>
      <c r="E36" s="49"/>
      <c r="F36" s="25" t="s">
        <v>33</v>
      </c>
      <c r="G36" s="25"/>
      <c r="H36" s="28"/>
      <c r="I36"/>
      <c r="J36"/>
    </row>
    <row r="37" spans="2:10" ht="15" x14ac:dyDescent="0.25">
      <c r="B37" s="19"/>
      <c r="C37" s="21"/>
      <c r="D37" s="19"/>
      <c r="E37" s="20"/>
      <c r="F37" s="24"/>
      <c r="G37" s="24"/>
      <c r="H37" s="24"/>
      <c r="I37"/>
      <c r="J37"/>
    </row>
    <row r="38" spans="2:10" ht="15" x14ac:dyDescent="0.25">
      <c r="B38" s="19"/>
      <c r="C38" s="49"/>
      <c r="D38" s="49"/>
      <c r="E38" s="49"/>
      <c r="F38" s="29" t="s">
        <v>34</v>
      </c>
      <c r="G38" s="24"/>
      <c r="H38" s="24"/>
      <c r="I38"/>
      <c r="J38"/>
    </row>
    <row r="39" spans="2:10" ht="15" x14ac:dyDescent="0.25">
      <c r="B39" s="19"/>
      <c r="C39" s="21"/>
      <c r="D39" s="30"/>
      <c r="E39" s="23"/>
      <c r="F39" s="24"/>
      <c r="G39" s="24"/>
      <c r="H39" s="24"/>
      <c r="I39"/>
      <c r="J39"/>
    </row>
    <row r="40" spans="2:10" ht="15" x14ac:dyDescent="0.25">
      <c r="B40" s="19"/>
      <c r="C40" s="21"/>
      <c r="D40" s="30"/>
      <c r="E40" s="23"/>
      <c r="F40" s="24"/>
      <c r="G40" s="24"/>
      <c r="H40" s="24"/>
      <c r="I40"/>
      <c r="J40"/>
    </row>
    <row r="41" spans="2:10" ht="15" x14ac:dyDescent="0.25">
      <c r="B41" s="19" t="s">
        <v>35</v>
      </c>
      <c r="C41" s="21"/>
      <c r="D41" s="31"/>
      <c r="E41" s="24"/>
      <c r="F41" s="24"/>
      <c r="G41" s="24"/>
      <c r="H41" s="24"/>
      <c r="I41"/>
      <c r="J41"/>
    </row>
    <row r="42" spans="2:10" ht="15" x14ac:dyDescent="0.25">
      <c r="B42" s="19"/>
      <c r="C42" s="19"/>
      <c r="D42" s="19"/>
      <c r="E42" s="24" t="s">
        <v>49</v>
      </c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  <row r="48" spans="2:10" ht="15" x14ac:dyDescent="0.25">
      <c r="B48" s="19"/>
      <c r="C48" s="19"/>
      <c r="D48" s="19"/>
      <c r="E48" s="20"/>
      <c r="F48" s="20"/>
      <c r="G48" s="20"/>
      <c r="H48" s="20"/>
    </row>
  </sheetData>
  <mergeCells count="15">
    <mergeCell ref="C34:E34"/>
    <mergeCell ref="C36:E36"/>
    <mergeCell ref="C38:E38"/>
    <mergeCell ref="D3:K3"/>
    <mergeCell ref="D4:K4"/>
    <mergeCell ref="D5:K5"/>
    <mergeCell ref="A30:C30"/>
    <mergeCell ref="D30:AH30"/>
    <mergeCell ref="L7:W7"/>
    <mergeCell ref="A27:J27"/>
    <mergeCell ref="A29:C29"/>
    <mergeCell ref="D29:AH29"/>
    <mergeCell ref="Z7:AI7"/>
    <mergeCell ref="D31:AH31"/>
    <mergeCell ref="A31:C3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2021-02-25T13:25:48Z</dcterms:modified>
</cp:coreProperties>
</file>